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25" yWindow="660" windowWidth="14880" windowHeight="6540" tabRatio="746" activeTab="4"/>
  </bookViews>
  <sheets>
    <sheet name="表紙１" sheetId="1" r:id="rId1"/>
    <sheet name="総括(1)" sheetId="2" r:id="rId2"/>
    <sheet name="総括(2)" sheetId="3" r:id="rId3"/>
    <sheet name="総括(3)" sheetId="4" r:id="rId4"/>
    <sheet name="総括(4)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a" localSheetId="0">#REF!</definedName>
    <definedName name="\a">#REF!</definedName>
    <definedName name="D">GET.DOCUMENT(53)+NOW()*0</definedName>
    <definedName name="H">MATCH(COLUMN(),GET.DOCUMENT(65))+NOW()*0</definedName>
    <definedName name="HT">COLUMNS(GET.DOCUMENT(65))+1+NOW()*0</definedName>
    <definedName name="_xlnm.Print_Area" localSheetId="1">'総括(1)'!$B$2:$G$28</definedName>
    <definedName name="_xlnm.Print_Area" localSheetId="2">'総括(2)'!$B$2:$G$26</definedName>
    <definedName name="_xlnm.Print_Area" localSheetId="3">'総括(3)'!$B$2:$G$33</definedName>
    <definedName name="_xlnm.Print_Area" localSheetId="4">'総括(4)'!$B$2:$G$28</definedName>
    <definedName name="_xlnm.Print_Area" localSheetId="0">'表紙１'!$B$2:$H$10</definedName>
    <definedName name="PRINT_AREA_MI" localSheetId="0">#REF!</definedName>
    <definedName name="PRINT_AREA_MI">#REF!</definedName>
    <definedName name="V">MATCH(ROW(),GET.DOCUMENT(64))+1+NOW()*0</definedName>
    <definedName name="VT">COLUMNS(GET.DOCUMENT(64))+1+NOW()*0</definedName>
    <definedName name="あ１">'[3]一般交通'!#REF!</definedName>
    <definedName name="ページ数">GET.DOCUMENT(50)+NOW()*0</definedName>
    <definedName name="計機1">'[4]第５表'!#REF!</definedName>
    <definedName name="計機3">'[4]第５表'!#REF!</definedName>
    <definedName name="計経">#REF!</definedName>
    <definedName name="計経1">#REF!</definedName>
    <definedName name="計経3">#REF!</definedName>
    <definedName name="現機2">'[6]営農(4)'!$S$7:$U$15</definedName>
    <definedName name="現機3">'[7]営農(4)'!#REF!</definedName>
    <definedName name="現機4">'[6]営農(4)'!$S$139:$T$158</definedName>
    <definedName name="現況">'[6]営農(5)'!$AT$7:$AX$28</definedName>
    <definedName name="現経1">'[6]営農(5)'!$AT$7:$AX$28</definedName>
    <definedName name="砂利道路">#REF!</definedName>
    <definedName name="表示">#REF!</definedName>
    <definedName name="舗装道路">#REF!</definedName>
    <definedName name="面積1">'[4]第５表'!#REF!</definedName>
    <definedName name="面積3">'[4]第５表'!#REF!</definedName>
  </definedNames>
  <calcPr fullCalcOnLoad="1"/>
</workbook>
</file>

<file path=xl/sharedStrings.xml><?xml version="1.0" encoding="utf-8"?>
<sst xmlns="http://schemas.openxmlformats.org/spreadsheetml/2006/main" count="116" uniqueCount="76">
  <si>
    <t>年 度</t>
  </si>
  <si>
    <t>地区</t>
  </si>
  <si>
    <t>ｍ</t>
  </si>
  <si>
    <t>数　量　総　括　表</t>
  </si>
  <si>
    <t>名　　称</t>
  </si>
  <si>
    <t>規　格　・　形　状</t>
  </si>
  <si>
    <t>単位</t>
  </si>
  <si>
    <t>数　量</t>
  </si>
  <si>
    <t>備　考</t>
  </si>
  <si>
    <t>１．道路工</t>
  </si>
  <si>
    <t>道路工</t>
  </si>
  <si>
    <t>敷砂利工</t>
  </si>
  <si>
    <t>道路横断工</t>
  </si>
  <si>
    <t>箇所</t>
  </si>
  <si>
    <t>継手水槽</t>
  </si>
  <si>
    <t>排水用穴あきU字溝</t>
  </si>
  <si>
    <t>基盤土掘削運搬</t>
  </si>
  <si>
    <t>畑整地工</t>
  </si>
  <si>
    <t>畑整地</t>
  </si>
  <si>
    <t>表土剥ぎ</t>
  </si>
  <si>
    <t>表土戻し</t>
  </si>
  <si>
    <t>基盤整地</t>
  </si>
  <si>
    <t>心土破砕工</t>
  </si>
  <si>
    <t>耕起・深耕(機械)</t>
  </si>
  <si>
    <t>切土法面仕上げ</t>
  </si>
  <si>
    <t>盛土法面仕上げ</t>
  </si>
  <si>
    <t>㎡</t>
  </si>
  <si>
    <t>m</t>
  </si>
  <si>
    <t>基盤土搬入土敷均し</t>
  </si>
  <si>
    <t>L=60m未満</t>
  </si>
  <si>
    <t>令和</t>
  </si>
  <si>
    <t>J-600</t>
  </si>
  <si>
    <t>ha</t>
  </si>
  <si>
    <t>m3</t>
  </si>
  <si>
    <t>ﾌﾞﾙﾄﾞｰｻﾞ　t=25cm</t>
  </si>
  <si>
    <t>落差工</t>
  </si>
  <si>
    <t>第</t>
  </si>
  <si>
    <t>工　区</t>
  </si>
  <si>
    <t>－</t>
  </si>
  <si>
    <t>1</t>
  </si>
  <si>
    <t>工　事</t>
  </si>
  <si>
    <t>第1工区工事</t>
  </si>
  <si>
    <t>RDU303</t>
  </si>
  <si>
    <t>5</t>
  </si>
  <si>
    <t>農地耕作条件改善事業</t>
  </si>
  <si>
    <t>多比良</t>
  </si>
  <si>
    <t>地区名：多比良地区</t>
  </si>
  <si>
    <t>Ｂ＝４ｍ</t>
  </si>
  <si>
    <t>舗装工</t>
  </si>
  <si>
    <t>２．排水路工</t>
  </si>
  <si>
    <t>RD303-30</t>
  </si>
  <si>
    <t>JG-600</t>
  </si>
  <si>
    <t>BXO-300×250-25</t>
  </si>
  <si>
    <t>PEφ300</t>
  </si>
  <si>
    <t>３．整地工</t>
  </si>
  <si>
    <t>客土工</t>
  </si>
  <si>
    <t>㎥</t>
  </si>
  <si>
    <t>数　量　総　括　表</t>
  </si>
  <si>
    <t>市道横断工</t>
  </si>
  <si>
    <t>甲蓋工</t>
  </si>
  <si>
    <t>300用</t>
  </si>
  <si>
    <t>枚</t>
  </si>
  <si>
    <t>10箇所</t>
  </si>
  <si>
    <t>再生密粒度アスコンt=3cm、RC-40　t=15cm</t>
  </si>
  <si>
    <t>ｂ＝2.5m以上、RC-40　t=10cm</t>
  </si>
  <si>
    <t>舗装取壊し、復旧
表層　t=4cm
上層路盤工　ｔ=7cm
下層路盤工　ｔ=15cm</t>
  </si>
  <si>
    <t>簡易整地　山成</t>
  </si>
  <si>
    <t>防竹シート工</t>
  </si>
  <si>
    <t>支排1　4.0ｍ
+小排6　4.0ｍ
+小排8　4.0ｍ
3箇所</t>
  </si>
  <si>
    <t>４．暗渠排水工</t>
  </si>
  <si>
    <t>集水渠</t>
  </si>
  <si>
    <t>吸水渠</t>
  </si>
  <si>
    <t>水閘</t>
  </si>
  <si>
    <t>L=200m</t>
  </si>
  <si>
    <t>堆肥散布</t>
  </si>
  <si>
    <t>t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</si>
</sst>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  <numFmt numFmtId="177" formatCode="0.0"/>
    <numFmt numFmtId="178" formatCode="0.0_);[Red]\(0.0\)"/>
    <numFmt numFmtId="179" formatCode="#,##0.0_);[Red]\(#,##0.0\)"/>
    <numFmt numFmtId="180" formatCode="#,##0_);[Red]\(#,##0\)"/>
    <numFmt numFmtId="181" formatCode="0_ "/>
    <numFmt numFmtId="182" formatCode="#,##0.00_ ;[Red]\-#,##0.00\ "/>
    <numFmt numFmtId="183" formatCode="#,##0_ ;[Red]\-#,##0\ "/>
    <numFmt numFmtId="184" formatCode="#,##0;[Red]#,##0"/>
    <numFmt numFmtId="185" formatCode="0_);[Red]\(0\)"/>
    <numFmt numFmtId="186" formatCode="#,##0.00_ "/>
    <numFmt numFmtId="187" formatCode="#,##0.000_ "/>
    <numFmt numFmtId="188" formatCode="#,##0.0_ "/>
    <numFmt numFmtId="189" formatCode="0.0000_);[Red]\(0.0000\)"/>
    <numFmt numFmtId="190" formatCode="#,##0.00_);[Red]\(#,##0.00\)"/>
    <numFmt numFmtId="191" formatCode="#,##0.000;[Red]\-#,##0.000"/>
    <numFmt numFmtId="192" formatCode="0.00_);[Red]\(0.00\)"/>
    <numFmt numFmtId="193" formatCode="#,##0;[Red]\-#,##0;#"/>
    <numFmt numFmtId="194" formatCode="0.0_ "/>
    <numFmt numFmtId="195" formatCode="0.000"/>
    <numFmt numFmtId="196" formatCode="0.00_ "/>
    <numFmt numFmtId="197" formatCode="0.000_ "/>
    <numFmt numFmtId="198" formatCode="_ * #,##0.0_ ;_ * \-#,##0.0_ ;_ * &quot;-&quot;_ ;_ @_ "/>
    <numFmt numFmtId="199" formatCode="#,##0_ "/>
    <numFmt numFmtId="200" formatCode="##&quot;㎡&quot;"/>
    <numFmt numFmtId="201" formatCode="##&quot;m&quot;"/>
    <numFmt numFmtId="202" formatCode="#,##0;&quot;△ &quot;#,##0"/>
    <numFmt numFmtId="203" formatCode="0.0_);\(0.0\)"/>
    <numFmt numFmtId="204" formatCode="#,##0.00;&quot;△ &quot;#,##0.00"/>
    <numFmt numFmtId="205" formatCode="_ * #,##0.0_ ;_ * \-#,##0.0_ ;_ * &quot;-&quot;?_ ;_ @_ "/>
    <numFmt numFmtId="206" formatCode="General&quot;㎡&quot;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0.00_)&quot;㎡&quot;;[Red]\(0.00\)"/>
    <numFmt numFmtId="211" formatCode="0_);\(0\)"/>
    <numFmt numFmtId="212" formatCode="_ * #,##0.0_ ;_ * \-#,##0.0_ ;_ * &quot;-&quot;??_ ;_ @_ "/>
    <numFmt numFmtId="213" formatCode="_ * #,##0_ ;_ * \-#,##0_ ;_ * &quot;-&quot;??_ ;_ @_ "/>
    <numFmt numFmtId="214" formatCode="#,##0.0;[Red]\-#,##0.0"/>
    <numFmt numFmtId="215" formatCode="_ * #,##0.000_ ;_ * \-#,##0.000_ ;_ * &quot;-&quot;??_ ;_ @_ "/>
    <numFmt numFmtId="216" formatCode="_ * #,##0.0000_ ;_ * \-#,##0.0000_ ;_ * &quot;-&quot;??_ ;_ @_ "/>
    <numFmt numFmtId="217" formatCode="[$]ggge&quot;年&quot;m&quot;月&quot;d&quot;日&quot;;@"/>
    <numFmt numFmtId="218" formatCode="[$-411]gge&quot;年&quot;m&quot;月&quot;d&quot;日&quot;;@"/>
    <numFmt numFmtId="219" formatCode="[$]gge&quot;年&quot;m&quot;月&quot;d&quot;日&quot;;@"/>
    <numFmt numFmtId="220" formatCode="_ * #,##0.00_ ;_ * \-#,##0.00_ ;_ * &quot;-&quot;_ ;_ @_ "/>
    <numFmt numFmtId="221" formatCode="0;&quot;△ &quot;0"/>
    <numFmt numFmtId="222" formatCode="#,##0.0;&quot;△ &quot;#,##0.0"/>
    <numFmt numFmtId="223" formatCode="#,##0.000;&quot;△ &quot;#,##0.000"/>
  </numFmts>
  <fonts count="25">
    <font>
      <sz val="11"/>
      <name val="ＭＳ Ｐゴシック"/>
      <family val="3"/>
    </font>
    <font>
      <sz val="6"/>
      <name val="ＭＳ Ｐゴシック"/>
      <family val="3"/>
    </font>
    <font>
      <sz val="14"/>
      <color indexed="8"/>
      <name val="ＭＳ Ｐゴシック"/>
      <family val="3"/>
    </font>
    <font>
      <sz val="11"/>
      <color indexed="8"/>
      <name val="ＭＳ Ｐゴシック"/>
      <family val="3"/>
    </font>
    <font>
      <sz val="2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9.9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9.9"/>
      <color indexed="36"/>
      <name val="ＭＳ Ｐゴシック"/>
      <family val="3"/>
    </font>
    <font>
      <sz val="11"/>
      <color indexed="17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</cellStyleXfs>
  <cellXfs count="92">
    <xf numFmtId="0" fontId="0" fillId="0" borderId="0" xfId="0" applyAlignment="1">
      <alignment/>
    </xf>
    <xf numFmtId="0" fontId="4" fillId="0" borderId="0" xfId="65" applyFont="1" applyAlignment="1" applyProtection="1" quotePrefix="1">
      <alignment horizontal="center" vertical="center"/>
      <protection locked="0"/>
    </xf>
    <xf numFmtId="49" fontId="4" fillId="0" borderId="0" xfId="65" applyNumberFormat="1" applyFont="1" applyAlignment="1" applyProtection="1">
      <alignment horizontal="center" vertical="center"/>
      <protection locked="0"/>
    </xf>
    <xf numFmtId="0" fontId="4" fillId="0" borderId="0" xfId="65" applyFont="1" applyAlignment="1" applyProtection="1">
      <alignment horizontal="center" vertical="center"/>
      <protection locked="0"/>
    </xf>
    <xf numFmtId="0" fontId="4" fillId="0" borderId="0" xfId="65" applyFont="1" applyAlignment="1" applyProtection="1">
      <alignment vertical="center"/>
      <protection locked="0"/>
    </xf>
    <xf numFmtId="0" fontId="3" fillId="0" borderId="0" xfId="65" applyFont="1" applyAlignment="1" applyProtection="1">
      <alignment horizontal="center" vertical="center"/>
      <protection locked="0"/>
    </xf>
    <xf numFmtId="0" fontId="3" fillId="0" borderId="0" xfId="65" applyFont="1" applyAlignment="1" applyProtection="1">
      <alignment vertical="center"/>
      <protection locked="0"/>
    </xf>
    <xf numFmtId="0" fontId="4" fillId="0" borderId="0" xfId="65" applyFont="1" applyAlignment="1" applyProtection="1">
      <alignment horizontal="centerContinuous" vertical="center"/>
      <protection locked="0"/>
    </xf>
    <xf numFmtId="49" fontId="2" fillId="0" borderId="0" xfId="65" applyNumberFormat="1" applyFont="1" applyAlignment="1" applyProtection="1">
      <alignment horizontal="left" vertical="center" indent="2"/>
      <protection locked="0"/>
    </xf>
    <xf numFmtId="0" fontId="2" fillId="0" borderId="0" xfId="65" applyFont="1" applyAlignment="1" applyProtection="1">
      <alignment vertical="center"/>
      <protection locked="0"/>
    </xf>
    <xf numFmtId="0" fontId="2" fillId="0" borderId="0" xfId="65" applyFont="1" applyAlignment="1" applyProtection="1" quotePrefix="1">
      <alignment horizontal="left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65" applyFont="1" applyAlignment="1" applyProtection="1">
      <alignment horizontal="right" vertical="center"/>
      <protection locked="0"/>
    </xf>
    <xf numFmtId="49" fontId="4" fillId="0" borderId="0" xfId="0" applyNumberFormat="1" applyFont="1" applyAlignment="1" applyProtection="1">
      <alignment horizontal="center" vertical="center"/>
      <protection locked="0"/>
    </xf>
    <xf numFmtId="49" fontId="4" fillId="0" borderId="0" xfId="65" applyNumberFormat="1" applyFont="1" applyAlignment="1" applyProtection="1">
      <alignment horizontal="right" vertical="center"/>
      <protection locked="0"/>
    </xf>
    <xf numFmtId="0" fontId="2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24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194" fontId="0" fillId="0" borderId="13" xfId="0" applyNumberFormat="1" applyFont="1" applyBorder="1" applyAlignment="1">
      <alignment horizontal="right" vertical="center"/>
    </xf>
    <xf numFmtId="0" fontId="0" fillId="0" borderId="14" xfId="0" applyFont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6" xfId="0" applyFont="1" applyFill="1" applyBorder="1" applyAlignment="1">
      <alignment horizontal="center" vertical="center"/>
    </xf>
    <xf numFmtId="41" fontId="3" fillId="0" borderId="16" xfId="0" applyNumberFormat="1" applyFont="1" applyFill="1" applyBorder="1" applyAlignment="1">
      <alignment horizontal="right" vertical="center"/>
    </xf>
    <xf numFmtId="41" fontId="0" fillId="0" borderId="16" xfId="0" applyNumberFormat="1" applyFont="1" applyFill="1" applyBorder="1" applyAlignment="1">
      <alignment horizontal="right" vertical="center"/>
    </xf>
    <xf numFmtId="0" fontId="3" fillId="0" borderId="16" xfId="0" applyFont="1" applyFill="1" applyBorder="1" applyAlignment="1">
      <alignment vertical="center" wrapText="1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38" fontId="0" fillId="0" borderId="16" xfId="49" applyFont="1" applyBorder="1" applyAlignment="1">
      <alignment horizontal="right" vertical="center"/>
    </xf>
    <xf numFmtId="194" fontId="0" fillId="0" borderId="16" xfId="0" applyNumberFormat="1" applyFont="1" applyBorder="1" applyAlignment="1">
      <alignment horizontal="right"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19" xfId="0" applyFont="1" applyBorder="1" applyAlignment="1">
      <alignment horizontal="center" vertical="center"/>
    </xf>
    <xf numFmtId="194" fontId="0" fillId="0" borderId="19" xfId="0" applyNumberFormat="1" applyFont="1" applyBorder="1" applyAlignment="1">
      <alignment horizontal="right" vertical="center"/>
    </xf>
    <xf numFmtId="185" fontId="0" fillId="0" borderId="0" xfId="0" applyNumberFormat="1" applyFont="1" applyAlignment="1">
      <alignment vertical="center"/>
    </xf>
    <xf numFmtId="185" fontId="0" fillId="0" borderId="10" xfId="0" applyNumberFormat="1" applyFont="1" applyBorder="1" applyAlignment="1">
      <alignment horizontal="center" vertical="center"/>
    </xf>
    <xf numFmtId="185" fontId="0" fillId="0" borderId="13" xfId="0" applyNumberFormat="1" applyFont="1" applyBorder="1" applyAlignment="1">
      <alignment horizontal="right" vertical="center"/>
    </xf>
    <xf numFmtId="198" fontId="0" fillId="0" borderId="16" xfId="0" applyNumberFormat="1" applyFont="1" applyFill="1" applyBorder="1" applyAlignment="1">
      <alignment horizontal="right"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198" fontId="3" fillId="0" borderId="16" xfId="0" applyNumberFormat="1" applyFont="1" applyFill="1" applyBorder="1" applyAlignment="1">
      <alignment horizontal="right" vertical="center"/>
    </xf>
    <xf numFmtId="0" fontId="0" fillId="0" borderId="16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185" fontId="0" fillId="0" borderId="16" xfId="0" applyNumberFormat="1" applyFont="1" applyBorder="1" applyAlignment="1">
      <alignment horizontal="right" vertical="center"/>
    </xf>
    <xf numFmtId="0" fontId="0" fillId="0" borderId="14" xfId="0" applyFont="1" applyFill="1" applyBorder="1" applyAlignment="1">
      <alignment vertical="center"/>
    </xf>
    <xf numFmtId="185" fontId="0" fillId="0" borderId="19" xfId="0" applyNumberFormat="1" applyFont="1" applyBorder="1" applyAlignment="1">
      <alignment horizontal="right" vertical="center"/>
    </xf>
    <xf numFmtId="0" fontId="23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0" fillId="0" borderId="10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194" fontId="0" fillId="0" borderId="13" xfId="0" applyNumberFormat="1" applyFont="1" applyFill="1" applyBorder="1" applyAlignment="1">
      <alignment horizontal="right" vertical="center"/>
    </xf>
    <xf numFmtId="0" fontId="3" fillId="0" borderId="16" xfId="0" applyFont="1" applyFill="1" applyBorder="1" applyAlignment="1">
      <alignment vertical="center"/>
    </xf>
    <xf numFmtId="0" fontId="3" fillId="0" borderId="16" xfId="0" applyFont="1" applyFill="1" applyBorder="1" applyAlignment="1">
      <alignment horizontal="center" vertical="center"/>
    </xf>
    <xf numFmtId="40" fontId="3" fillId="0" borderId="16" xfId="49" applyNumberFormat="1" applyFont="1" applyFill="1" applyBorder="1" applyAlignment="1">
      <alignment horizontal="right" vertical="center"/>
    </xf>
    <xf numFmtId="204" fontId="3" fillId="0" borderId="16" xfId="0" applyNumberFormat="1" applyFont="1" applyFill="1" applyBorder="1" applyAlignment="1">
      <alignment horizontal="right" vertical="center"/>
    </xf>
    <xf numFmtId="0" fontId="0" fillId="0" borderId="16" xfId="0" applyFont="1" applyFill="1" applyBorder="1" applyAlignment="1">
      <alignment vertical="center" wrapText="1"/>
    </xf>
    <xf numFmtId="202" fontId="3" fillId="0" borderId="16" xfId="0" applyNumberFormat="1" applyFont="1" applyFill="1" applyBorder="1" applyAlignment="1">
      <alignment horizontal="right" vertical="center"/>
    </xf>
    <xf numFmtId="202" fontId="3" fillId="24" borderId="16" xfId="0" applyNumberFormat="1" applyFont="1" applyFill="1" applyBorder="1" applyAlignment="1">
      <alignment horizontal="right" vertical="center"/>
    </xf>
    <xf numFmtId="40" fontId="3" fillId="24" borderId="16" xfId="0" applyNumberFormat="1" applyFont="1" applyFill="1" applyBorder="1" applyAlignment="1">
      <alignment horizontal="right" vertical="center"/>
    </xf>
    <xf numFmtId="204" fontId="3" fillId="24" borderId="16" xfId="0" applyNumberFormat="1" applyFont="1" applyFill="1" applyBorder="1" applyAlignment="1">
      <alignment horizontal="right" vertical="center"/>
    </xf>
    <xf numFmtId="41" fontId="3" fillId="24" borderId="16" xfId="0" applyNumberFormat="1" applyFont="1" applyFill="1" applyBorder="1" applyAlignment="1">
      <alignment horizontal="right" vertical="center"/>
    </xf>
    <xf numFmtId="40" fontId="3" fillId="0" borderId="16" xfId="0" applyNumberFormat="1" applyFont="1" applyFill="1" applyBorder="1" applyAlignment="1">
      <alignment horizontal="right" vertical="center"/>
    </xf>
    <xf numFmtId="0" fontId="0" fillId="0" borderId="17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0" fontId="3" fillId="0" borderId="19" xfId="0" applyFont="1" applyFill="1" applyBorder="1" applyAlignment="1">
      <alignment horizontal="center" vertical="center"/>
    </xf>
    <xf numFmtId="204" fontId="3" fillId="0" borderId="19" xfId="0" applyNumberFormat="1" applyFont="1" applyFill="1" applyBorder="1" applyAlignment="1">
      <alignment horizontal="right" vertical="center"/>
    </xf>
    <xf numFmtId="0" fontId="0" fillId="0" borderId="19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6" xfId="0" applyFont="1" applyFill="1" applyBorder="1" applyAlignment="1">
      <alignment horizontal="left" vertical="center"/>
    </xf>
    <xf numFmtId="38" fontId="3" fillId="24" borderId="16" xfId="0" applyNumberFormat="1" applyFont="1" applyFill="1" applyBorder="1" applyAlignment="1">
      <alignment horizontal="right" vertical="center"/>
    </xf>
    <xf numFmtId="0" fontId="4" fillId="0" borderId="0" xfId="0" applyFont="1" applyAlignment="1" applyProtection="1" quotePrefix="1">
      <alignment horizontal="center" vertical="center"/>
      <protection locked="0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left" vertical="center"/>
    </xf>
    <xf numFmtId="0" fontId="0" fillId="0" borderId="15" xfId="0" applyFont="1" applyFill="1" applyBorder="1" applyAlignment="1">
      <alignment horizontal="left" vertical="center"/>
    </xf>
  </cellXfs>
  <cellStyles count="6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桁区切り 3 2" xfId="53"/>
    <cellStyle name="桁区切り 4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標準 2" xfId="65"/>
    <cellStyle name="標準 2 2" xfId="66"/>
    <cellStyle name="標準 2 3" xfId="67"/>
    <cellStyle name="標準 2_（提出)数量調書（1工事）Ｈ26-6-10" xfId="68"/>
    <cellStyle name="標準 3" xfId="69"/>
    <cellStyle name="標準 4" xfId="70"/>
    <cellStyle name="標準 4 2" xfId="71"/>
    <cellStyle name="標準 4_（提出)数量調書（1工事）Ｈ26-6-10" xfId="72"/>
    <cellStyle name="標準 5" xfId="73"/>
    <cellStyle name="標準 5 2" xfId="74"/>
    <cellStyle name="標準 5_（提出)数量調書（1工事）Ｈ26-6-10" xfId="75"/>
    <cellStyle name="Followed Hyperlink" xfId="76"/>
    <cellStyle name="良い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Owner\&#12487;&#12473;&#12463;&#12488;&#12483;&#12503;\H18&#32701;&#22580;&#22338;&#22320;&#21306;&#65288;&#38651;&#23376;&#32013;&#21697;&#65289;\H18&#32701;&#22580;&#22338;&#22320;&#21306;&#65288;&#38651;&#23376;&#32013;&#21697;&#65289;\&#22577;&#21578;&#26360;&#65288;&#12458;&#12522;&#12472;&#12490;&#12523;&#12501;&#12449;&#12452;&#12523;&#65289;\&#25972;&#22320;&#35211;&#30452;&#12375;\&#65297;&#65300;&#24037;&#20107;&#25968;&#37327;&#35519;&#26360;\&#65297;&#24037;&#20107;&#25968;&#37327;&#35519;&#2636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.docs.live.net/Users\user1\Documents\&#20196;&#21644;3&#24180;&#24230;\k3-051&#20445;&#32654;&#22320;&#21306;\&#9733;&#20445;&#32654;&#22320;&#21306;&#22577;&#21578;&#26360;\02-4-2&#25968;&#37327;&#35336;&#31639;\&#9678;&#25968;&#37327;&#32207;&#25324;&#65288;&#20445;&#32654;&#65289;\&#9678;&#25968;&#37327;&#32207;&#25324;&#65288;&#20445;&#32654;&#65289;\04-3&#25968;&#37327;&#35336;&#3163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8306;\C\My%20Documents\&#26893;&#26647;&#35336;&#22793;\&#21177;&#26524;&#30476;&#29992;\&#32076;&#28168;&#21177;&#26524;(&#26893;&#26647;&#30476;&#29992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uments%20and%20Settings\administorator\&#12487;&#12473;&#12463;&#12488;&#12483;&#12503;\&#24179;&#25104;21&#24180;&#24230;\&#33833;&#29983;&#24029;&#35199;\&#26032;&#21177;&#26524;&#31639;&#23450;(&#23567;&#26085;&#21521;&#22320;&#21306;&#65289;\05-&#21942;&#36786;&#32076;&#36027;&#31680;&#28187;&#21177;&#26524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.docs.live.net/Users\user1\Documents\&#20196;&#21644;3&#24180;&#24230;\k3-051&#20445;&#32654;&#22320;&#21306;\&#9733;&#20445;&#32654;&#22320;&#21306;&#22577;&#21578;&#26360;\02-4-2&#25968;&#37327;&#35336;&#31639;\&#9678;&#25968;&#37327;&#32207;&#25324;&#65288;&#20445;&#32654;&#65289;\&#9678;&#25968;&#37327;&#32207;&#25324;&#65288;&#20445;&#32654;&#65289;\&#9733;&#25968;&#37327;&#35519;&#26360;&#65288;&#20013;&#37096;_A&#24037;&#21306;-1&#24037;&#20107;&#65289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t0093\&#20849;&#26377;\18-050-1(&#20061;&#38957;&#31452;&#24029;&#65306;&#35336;&#22793;)\02.&#32076;&#28168;&#21177;&#26524;&#12398;&#26908;&#35342;\&#32076;&#28168;&#21177;&#26524;&#12398;&#26908;&#35342;\H18.09.05\&#20061;&#38957;&#31452;&#24029;03(1)-&#21942;&#36786;&#32076;&#36027;&#31680;&#28187;&#21177;&#26524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t0093\&#20849;&#26377;\18-050-1(&#20061;&#38957;&#31452;&#24029;&#65306;&#35336;&#22793;)\02.&#32076;&#28168;&#21177;&#26524;&#12398;&#26908;&#35342;\&#32076;&#28168;&#21177;&#26524;&#12398;&#26908;&#35342;\H18.09.09\&#20061;&#38957;&#31452;&#24029;03(1)-&#21942;&#36786;&#32076;&#36027;&#31680;&#28187;&#21177;&#2652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総括(1)"/>
      <sheetName val="総括(2)"/>
      <sheetName val="総括(3)"/>
      <sheetName val="道路"/>
      <sheetName val="排水路工"/>
      <sheetName val="心土破砕"/>
      <sheetName val="法面積"/>
      <sheetName val="抜開調書"/>
      <sheetName val="整地工"/>
      <sheetName val="旧道撤去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附帯施設設計"/>
      <sheetName val="表紙１"/>
      <sheetName val="表紙１ (2)"/>
      <sheetName val="表紙１ (3)"/>
      <sheetName val="表紙１ (4)"/>
      <sheetName val="表紙１ (5)"/>
      <sheetName val="表紙１ (6)"/>
      <sheetName val="表紙１ (8)"/>
      <sheetName val="表紙１ (9)"/>
      <sheetName val="表紙１ (10)"/>
      <sheetName val="表紙１ (11)"/>
      <sheetName val="表紙１ (12)"/>
      <sheetName val="表紙１ (13)"/>
      <sheetName val="表紙１ (14)"/>
      <sheetName val="表紙１ (7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効果総括"/>
      <sheetName val="効果総括 (手入力用)"/>
      <sheetName val="農家負担"/>
      <sheetName val="3"/>
      <sheetName val="4"/>
      <sheetName val="5"/>
      <sheetName val="6"/>
      <sheetName val="7"/>
      <sheetName val="8"/>
      <sheetName val="9,10"/>
      <sheetName val="11"/>
      <sheetName val="12"/>
      <sheetName val="13"/>
      <sheetName val="１4"/>
      <sheetName val="15"/>
      <sheetName val="16,17"/>
      <sheetName val="18～27"/>
      <sheetName val="28～33"/>
      <sheetName val="34"/>
      <sheetName val="維持管理費35"/>
      <sheetName val="36"/>
      <sheetName val="37"/>
      <sheetName val="38"/>
      <sheetName val="39"/>
      <sheetName val="40"/>
      <sheetName val="41"/>
      <sheetName val="更新効果"/>
      <sheetName val="更新効果42"/>
      <sheetName val="農業生産維持43"/>
      <sheetName val="その他効果"/>
      <sheetName val="生活基盤の総括"/>
      <sheetName val="安全性向上44"/>
      <sheetName val="非農用地"/>
      <sheetName val="水田貯留効果"/>
      <sheetName val="廃用損失額"/>
      <sheetName val="文化財"/>
      <sheetName val="一般交通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考え方"/>
      <sheetName val="第１表"/>
      <sheetName val="第１表 (2)"/>
      <sheetName val="2表(稲作）"/>
      <sheetName val="2表(ｺﾝﾆｬｸ)"/>
      <sheetName val="2表(果菜)"/>
      <sheetName val="2表(葉茎菜)"/>
      <sheetName val="2表（菊）"/>
      <sheetName val="2表(麦)"/>
      <sheetName val="6表(稲作)"/>
      <sheetName val="6表(稲作)大型"/>
      <sheetName val="6表(ｺﾝﾆｬｸ)"/>
      <sheetName val="6表(果菜)"/>
      <sheetName val="6表(葉茎菜)"/>
      <sheetName val="6表（菊)"/>
      <sheetName val="6表(麦)"/>
      <sheetName val="第２表"/>
      <sheetName val="第３表"/>
      <sheetName val="第４表"/>
      <sheetName val="第５表"/>
      <sheetName val="第６表"/>
      <sheetName val="第７表 (大型) (2)"/>
      <sheetName val="第８表"/>
      <sheetName val="第９表 "/>
      <sheetName val="第１０表"/>
      <sheetName val="第１１表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附帯施設設計"/>
      <sheetName val="表紙１"/>
      <sheetName val="表紙２"/>
      <sheetName val="道路工"/>
      <sheetName val="用水路工"/>
      <sheetName val="排水路工"/>
      <sheetName val="整地工"/>
      <sheetName val="運転時間 "/>
      <sheetName val="基礎資料．畦畔延長"/>
      <sheetName val="法面積"/>
      <sheetName val="運搬土　田"/>
      <sheetName val="運搬土　畑"/>
      <sheetName val="旧道撤去"/>
      <sheetName val="旧構造物撤去"/>
      <sheetName val="運土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営農"/>
      <sheetName val="営農(1)"/>
      <sheetName val="営農(2)"/>
      <sheetName val="営農(3)"/>
      <sheetName val="営農(3)野菜"/>
      <sheetName val="営農(3)-計算"/>
      <sheetName val="営農(3)野菜-計算"/>
      <sheetName val="営農(3)作業量"/>
      <sheetName val="営農(4)"/>
      <sheetName val="営農(4)野菜"/>
      <sheetName val="営農(5)"/>
      <sheetName val="台数算定(現況)"/>
      <sheetName val="×営農(4)大麦"/>
      <sheetName val="×面積"/>
    </sheetNames>
    <sheetDataSet>
      <sheetData sheetId="8">
        <row r="7">
          <cell r="S7" t="str">
            <v>ｶﾙﾁﾍﾞｰﾀｰ３条</v>
          </cell>
          <cell r="T7">
            <v>14675</v>
          </cell>
        </row>
        <row r="8">
          <cell r="S8" t="str">
            <v>ﾄﾗｸﾀｰ27ps</v>
          </cell>
          <cell r="T8">
            <v>0</v>
          </cell>
        </row>
        <row r="9">
          <cell r="S9" t="str">
            <v>ﾄﾚﾝﾁｬｰ</v>
          </cell>
          <cell r="T9">
            <v>27688</v>
          </cell>
        </row>
        <row r="10">
          <cell r="S10" t="str">
            <v>ﾊﾛｰ2.4m</v>
          </cell>
          <cell r="T10">
            <v>5855</v>
          </cell>
        </row>
        <row r="11">
          <cell r="S11" t="str">
            <v>ﾌﾞﾛｰﾄﾞｷｬｽﾀｰ200L</v>
          </cell>
          <cell r="T11">
            <v>5161</v>
          </cell>
        </row>
        <row r="12">
          <cell r="S12" t="str">
            <v>ﾏﾆｭｱｽﾌﾟﾚｯﾀ</v>
          </cell>
          <cell r="T12">
            <v>27057</v>
          </cell>
        </row>
        <row r="13">
          <cell r="S13" t="str">
            <v>ﾗｲﾑｿﾜｰ220L</v>
          </cell>
          <cell r="T13">
            <v>3955</v>
          </cell>
        </row>
        <row r="14">
          <cell r="S14" t="str">
            <v>ﾘｯｼﾞｬｰ</v>
          </cell>
          <cell r="T14">
            <v>4458</v>
          </cell>
        </row>
        <row r="15">
          <cell r="S15" t="str">
            <v>ﾛｰﾀﾘｰ1.6m</v>
          </cell>
          <cell r="T15">
            <v>5312</v>
          </cell>
        </row>
        <row r="139">
          <cell r="S139" t="str">
            <v>ｶﾙﾁﾍﾞｰﾀｰ３条</v>
          </cell>
          <cell r="T139">
            <v>79521</v>
          </cell>
        </row>
        <row r="140">
          <cell r="S140" t="str">
            <v>ﾄﾗｸﾀｰ27ps</v>
          </cell>
          <cell r="T140">
            <v>0</v>
          </cell>
        </row>
        <row r="141">
          <cell r="S141" t="str">
            <v>ﾄﾚﾝﾁｬｰ</v>
          </cell>
          <cell r="T141">
            <v>158591</v>
          </cell>
        </row>
        <row r="142">
          <cell r="S142" t="str">
            <v>ﾊﾛｰ2.4m</v>
          </cell>
          <cell r="T142">
            <v>21678</v>
          </cell>
        </row>
        <row r="143">
          <cell r="S143" t="str">
            <v>ﾌﾞﾛｰﾄﾞｷｬｽﾀｰ200L</v>
          </cell>
          <cell r="T143">
            <v>18944</v>
          </cell>
        </row>
        <row r="144">
          <cell r="S144" t="str">
            <v>ﾏﾆｭｱｽﾌﾟﾚｯﾀ</v>
          </cell>
          <cell r="T144">
            <v>142777</v>
          </cell>
        </row>
        <row r="145">
          <cell r="S145" t="str">
            <v>ﾗｲﾑｿﾜｰ220L</v>
          </cell>
          <cell r="T145">
            <v>11138</v>
          </cell>
        </row>
        <row r="146">
          <cell r="S146" t="str">
            <v>ﾘｯｼﾞｬｰ</v>
          </cell>
          <cell r="T146">
            <v>12246</v>
          </cell>
        </row>
        <row r="147">
          <cell r="S147" t="str">
            <v>ﾛｰﾀﾘｰ1.6m</v>
          </cell>
          <cell r="T147">
            <v>10913</v>
          </cell>
        </row>
        <row r="148">
          <cell r="S148" t="str">
            <v>ﾛｰﾀﾘｰｼｰﾀﾞｰ４条</v>
          </cell>
          <cell r="T148">
            <v>14563</v>
          </cell>
        </row>
        <row r="149">
          <cell r="S149" t="str">
            <v>軽ﾄﾗｯｸ</v>
          </cell>
          <cell r="T149">
            <v>12535</v>
          </cell>
        </row>
        <row r="150">
          <cell r="S150" t="str">
            <v>田植機４条</v>
          </cell>
          <cell r="T150">
            <v>42596</v>
          </cell>
        </row>
        <row r="151">
          <cell r="S151" t="str">
            <v>動力散粉機13L</v>
          </cell>
          <cell r="T151">
            <v>4755</v>
          </cell>
        </row>
        <row r="152">
          <cell r="S152" t="str">
            <v>動力散粒機</v>
          </cell>
          <cell r="T152">
            <v>3929</v>
          </cell>
        </row>
        <row r="153">
          <cell r="S153" t="str">
            <v>動力噴霧機</v>
          </cell>
          <cell r="T153">
            <v>8517</v>
          </cell>
        </row>
        <row r="154">
          <cell r="S154" t="str">
            <v>汎用ｺﾝﾊﾞｲﾝ</v>
          </cell>
          <cell r="T154">
            <v>67688</v>
          </cell>
        </row>
      </sheetData>
      <sheetData sheetId="10">
        <row r="7">
          <cell r="AT7" t="str">
            <v>ｶﾙﾁﾍﾞｰﾀｰ３条</v>
          </cell>
          <cell r="AV7">
            <v>735</v>
          </cell>
          <cell r="AW7">
            <v>202493</v>
          </cell>
          <cell r="AX7">
            <v>277</v>
          </cell>
        </row>
        <row r="8">
          <cell r="AT8" t="e">
            <v>#REF!</v>
          </cell>
          <cell r="AV8" t="e">
            <v>#REF!</v>
          </cell>
          <cell r="AW8" t="e">
            <v>#REF!</v>
          </cell>
          <cell r="AX8" t="e">
            <v>#REF!</v>
          </cell>
        </row>
        <row r="9">
          <cell r="AT9" t="str">
            <v>ﾄﾗｸﾀｰ27ps</v>
          </cell>
          <cell r="AV9">
            <v>2900</v>
          </cell>
          <cell r="AW9">
            <v>603200</v>
          </cell>
          <cell r="AX9" t="str">
            <v>―</v>
          </cell>
        </row>
        <row r="10">
          <cell r="AT10" t="str">
            <v>ﾄﾚﾝﾁｬｰ</v>
          </cell>
          <cell r="AV10">
            <v>1097</v>
          </cell>
          <cell r="AW10">
            <v>302224</v>
          </cell>
          <cell r="AX10">
            <v>554</v>
          </cell>
        </row>
        <row r="11">
          <cell r="AT11" t="str">
            <v>ﾊﾛｰ2.4m</v>
          </cell>
          <cell r="AV11">
            <v>425</v>
          </cell>
          <cell r="AW11">
            <v>117088</v>
          </cell>
          <cell r="AX11">
            <v>646</v>
          </cell>
        </row>
        <row r="12">
          <cell r="AT12" t="str">
            <v>ﾌﾞﾛｰﾄﾞｷｬｽﾀｰ200L</v>
          </cell>
          <cell r="AV12">
            <v>179</v>
          </cell>
          <cell r="AW12">
            <v>49315</v>
          </cell>
          <cell r="AX12">
            <v>277</v>
          </cell>
        </row>
        <row r="13">
          <cell r="AT13" t="str">
            <v>ﾏﾆｭｱｽﾌﾟﾚｯﾀ</v>
          </cell>
          <cell r="AV13">
            <v>935</v>
          </cell>
          <cell r="AW13">
            <v>257593</v>
          </cell>
          <cell r="AX13">
            <v>277</v>
          </cell>
        </row>
        <row r="14">
          <cell r="AT14" t="str">
            <v>ﾏﾙﾁｬｰ</v>
          </cell>
          <cell r="AV14">
            <v>257</v>
          </cell>
          <cell r="AW14">
            <v>70804</v>
          </cell>
          <cell r="AX14">
            <v>185</v>
          </cell>
        </row>
        <row r="15">
          <cell r="AT15" t="str">
            <v>ﾗｲﾑｿﾜｰ220L</v>
          </cell>
          <cell r="AV15">
            <v>212</v>
          </cell>
          <cell r="AW15">
            <v>58406</v>
          </cell>
          <cell r="AX15">
            <v>185</v>
          </cell>
        </row>
        <row r="16">
          <cell r="AT16" t="str">
            <v>ﾘｯｼﾞｬｰ</v>
          </cell>
          <cell r="AV16">
            <v>154</v>
          </cell>
          <cell r="AW16">
            <v>42427</v>
          </cell>
          <cell r="AX16">
            <v>554</v>
          </cell>
        </row>
        <row r="17">
          <cell r="AT17" t="str">
            <v>ﾛｰﾀﾘｰ1.6m</v>
          </cell>
          <cell r="AV17">
            <v>404</v>
          </cell>
          <cell r="AW17">
            <v>111302</v>
          </cell>
          <cell r="AX17">
            <v>646</v>
          </cell>
        </row>
        <row r="18">
          <cell r="AT18" t="str">
            <v>ﾛｰﾀﾘｰｼｰﾀﾞｰ４条</v>
          </cell>
          <cell r="AV18">
            <v>303</v>
          </cell>
          <cell r="AW18">
            <v>83477</v>
          </cell>
          <cell r="AX18">
            <v>185</v>
          </cell>
        </row>
        <row r="19">
          <cell r="AT19" t="str">
            <v>軽ﾄﾗｯｸ</v>
          </cell>
          <cell r="AV19">
            <v>780</v>
          </cell>
          <cell r="AW19">
            <v>214890</v>
          </cell>
          <cell r="AX19">
            <v>185</v>
          </cell>
        </row>
        <row r="20">
          <cell r="AT20" t="str">
            <v>田植機４条</v>
          </cell>
          <cell r="AV20">
            <v>1260</v>
          </cell>
          <cell r="AW20">
            <v>347130</v>
          </cell>
          <cell r="AX20">
            <v>263</v>
          </cell>
        </row>
        <row r="21">
          <cell r="AT21" t="str">
            <v>動力散粉機13L</v>
          </cell>
          <cell r="AV21">
            <v>101</v>
          </cell>
          <cell r="AW21">
            <v>27826</v>
          </cell>
          <cell r="AX21">
            <v>117</v>
          </cell>
        </row>
        <row r="22">
          <cell r="AT22" t="str">
            <v>動力散粉機100L</v>
          </cell>
          <cell r="AV22">
            <v>1764</v>
          </cell>
          <cell r="AW22">
            <v>485982</v>
          </cell>
          <cell r="AX22">
            <v>277</v>
          </cell>
        </row>
        <row r="23">
          <cell r="AT23" t="str">
            <v>動力散粒機</v>
          </cell>
          <cell r="AV23">
            <v>101</v>
          </cell>
          <cell r="AW23">
            <v>27826</v>
          </cell>
          <cell r="AX23">
            <v>117</v>
          </cell>
        </row>
        <row r="24">
          <cell r="AT24" t="str">
            <v>動力噴霧機</v>
          </cell>
          <cell r="AV24">
            <v>95</v>
          </cell>
          <cell r="AW24">
            <v>26173</v>
          </cell>
          <cell r="AX24">
            <v>74</v>
          </cell>
        </row>
        <row r="25">
          <cell r="AT25" t="str">
            <v>堀取機</v>
          </cell>
          <cell r="AV25">
            <v>791</v>
          </cell>
          <cell r="AW25">
            <v>217921</v>
          </cell>
          <cell r="AX25">
            <v>277</v>
          </cell>
        </row>
        <row r="26">
          <cell r="AT26" t="str">
            <v>ﾋﾞｰﾝﾊｰﾍﾞｽﾀ</v>
          </cell>
          <cell r="AV26">
            <v>764</v>
          </cell>
          <cell r="AW26">
            <v>210482</v>
          </cell>
          <cell r="AX26">
            <v>263</v>
          </cell>
        </row>
        <row r="27">
          <cell r="AT27" t="str">
            <v>ﾋﾞｰﾝｽﾚｯｼｬｰ</v>
          </cell>
          <cell r="AV27">
            <v>257</v>
          </cell>
          <cell r="AW27">
            <v>70804</v>
          </cell>
          <cell r="AX27">
            <v>263</v>
          </cell>
        </row>
        <row r="28">
          <cell r="AT28" t="str">
            <v>汎用ｺﾝﾊﾞｲﾝ</v>
          </cell>
          <cell r="AV28">
            <v>5565</v>
          </cell>
          <cell r="AW28">
            <v>1533158</v>
          </cell>
          <cell r="AX28">
            <v>738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営農"/>
      <sheetName val="営農(1)"/>
      <sheetName val="営農(2)"/>
      <sheetName val="営農(3)"/>
      <sheetName val="営農(3)野菜"/>
      <sheetName val="営農(3)-計算"/>
      <sheetName val="営農(3)野菜-計算"/>
      <sheetName val="営農(3)作業量"/>
      <sheetName val="営農(4)"/>
      <sheetName val="営農(4)野菜"/>
      <sheetName val="営農(5)"/>
      <sheetName val="台数算定(現況)"/>
      <sheetName val="×営農(4)大麦"/>
      <sheetName val="×面積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25"/>
  <sheetViews>
    <sheetView view="pageBreakPreview" zoomScaleSheetLayoutView="100" zoomScalePageLayoutView="0" workbookViewId="0" topLeftCell="A26">
      <selection activeCell="D9" sqref="D9"/>
    </sheetView>
  </sheetViews>
  <sheetFormatPr defaultColWidth="9.00390625" defaultRowHeight="13.5"/>
  <cols>
    <col min="1" max="1" width="5.625" style="6" customWidth="1"/>
    <col min="2" max="2" width="9.625" style="6" customWidth="1"/>
    <col min="3" max="3" width="5.625" style="6" customWidth="1"/>
    <col min="4" max="5" width="9.625" style="6" customWidth="1"/>
    <col min="6" max="6" width="7.625" style="6" customWidth="1"/>
    <col min="7" max="7" width="18.625" style="6" customWidth="1"/>
    <col min="8" max="8" width="9.625" style="6" customWidth="1"/>
    <col min="9" max="16384" width="9.00390625" style="6" customWidth="1"/>
  </cols>
  <sheetData>
    <row r="2" spans="2:8" s="4" customFormat="1" ht="27" customHeight="1">
      <c r="B2" s="3" t="s">
        <v>30</v>
      </c>
      <c r="C2" s="2" t="s">
        <v>43</v>
      </c>
      <c r="D2" s="1" t="s">
        <v>0</v>
      </c>
      <c r="E2" s="3"/>
      <c r="F2" s="3"/>
      <c r="G2" s="3"/>
      <c r="H2" s="3"/>
    </row>
    <row r="3" spans="2:8" s="4" customFormat="1" ht="17.25" customHeight="1">
      <c r="B3" s="1"/>
      <c r="C3" s="2"/>
      <c r="D3" s="1"/>
      <c r="E3" s="3"/>
      <c r="F3" s="3"/>
      <c r="G3" s="3"/>
      <c r="H3" s="3"/>
    </row>
    <row r="4" spans="2:8" s="4" customFormat="1" ht="27" customHeight="1">
      <c r="B4" s="85" t="s">
        <v>44</v>
      </c>
      <c r="C4" s="85"/>
      <c r="D4" s="85"/>
      <c r="E4" s="85"/>
      <c r="F4" s="85"/>
      <c r="G4" s="85"/>
      <c r="H4" s="85"/>
    </row>
    <row r="5" spans="2:8" ht="15" customHeight="1">
      <c r="B5" s="5"/>
      <c r="C5" s="5"/>
      <c r="D5" s="5"/>
      <c r="E5" s="5"/>
      <c r="F5" s="5"/>
      <c r="G5" s="5"/>
      <c r="H5" s="5"/>
    </row>
    <row r="6" spans="2:8" s="4" customFormat="1" ht="27" customHeight="1">
      <c r="B6" s="1"/>
      <c r="C6" s="3"/>
      <c r="D6" s="3"/>
      <c r="E6" s="3"/>
      <c r="F6" s="3"/>
      <c r="G6" s="11" t="s">
        <v>45</v>
      </c>
      <c r="H6" s="3" t="s">
        <v>1</v>
      </c>
    </row>
    <row r="7" spans="2:8" ht="15" customHeight="1">
      <c r="B7" s="5"/>
      <c r="C7" s="5"/>
      <c r="D7" s="5"/>
      <c r="E7" s="5"/>
      <c r="F7" s="5"/>
      <c r="G7" s="5"/>
      <c r="H7" s="5"/>
    </row>
    <row r="8" spans="2:8" s="4" customFormat="1" ht="27.75" customHeight="1">
      <c r="B8" s="3"/>
      <c r="C8" s="12" t="s">
        <v>36</v>
      </c>
      <c r="D8" s="13" t="s">
        <v>39</v>
      </c>
      <c r="E8" s="3" t="s">
        <v>37</v>
      </c>
      <c r="F8" s="14" t="s">
        <v>38</v>
      </c>
      <c r="G8" s="3" t="s">
        <v>40</v>
      </c>
      <c r="H8" s="3"/>
    </row>
    <row r="9" spans="2:8" ht="189.75" customHeight="1">
      <c r="B9" s="5"/>
      <c r="C9" s="5"/>
      <c r="D9" s="5"/>
      <c r="E9" s="5"/>
      <c r="F9" s="5"/>
      <c r="G9" s="5"/>
      <c r="H9" s="5"/>
    </row>
    <row r="10" spans="2:8" s="4" customFormat="1" ht="27" customHeight="1">
      <c r="B10" s="7" t="s">
        <v>57</v>
      </c>
      <c r="C10" s="7"/>
      <c r="D10" s="7"/>
      <c r="E10" s="7"/>
      <c r="F10" s="7"/>
      <c r="G10" s="7"/>
      <c r="H10" s="7"/>
    </row>
    <row r="13" s="9" customFormat="1" ht="21" customHeight="1">
      <c r="B13" s="8"/>
    </row>
    <row r="14" s="9" customFormat="1" ht="21" customHeight="1">
      <c r="B14" s="8"/>
    </row>
    <row r="15" s="9" customFormat="1" ht="21" customHeight="1">
      <c r="B15" s="8"/>
    </row>
    <row r="16" s="9" customFormat="1" ht="21" customHeight="1">
      <c r="B16" s="8"/>
    </row>
    <row r="17" s="9" customFormat="1" ht="21" customHeight="1">
      <c r="B17" s="8"/>
    </row>
    <row r="18" spans="2:3" s="9" customFormat="1" ht="21" customHeight="1">
      <c r="B18" s="8"/>
      <c r="C18" s="10"/>
    </row>
    <row r="19" s="9" customFormat="1" ht="21" customHeight="1">
      <c r="B19" s="8"/>
    </row>
    <row r="20" s="9" customFormat="1" ht="21" customHeight="1">
      <c r="B20" s="8"/>
    </row>
    <row r="21" s="9" customFormat="1" ht="21" customHeight="1">
      <c r="B21" s="8"/>
    </row>
    <row r="22" s="9" customFormat="1" ht="21" customHeight="1">
      <c r="B22" s="8"/>
    </row>
    <row r="23" s="9" customFormat="1" ht="21" customHeight="1">
      <c r="B23" s="8"/>
    </row>
    <row r="24" s="9" customFormat="1" ht="21" customHeight="1">
      <c r="B24" s="8"/>
    </row>
    <row r="25" s="9" customFormat="1" ht="21" customHeight="1">
      <c r="B25" s="8"/>
    </row>
  </sheetData>
  <sheetProtection/>
  <mergeCells count="1">
    <mergeCell ref="B4:H4"/>
  </mergeCells>
  <printOptions horizontalCentered="1"/>
  <pageMargins left="0" right="0" top="2.19" bottom="0.3937007874015748" header="0" footer="0"/>
  <pageSetup horizontalDpi="600" verticalDpi="600" orientation="portrait" paperSize="9" scale="13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28"/>
  <sheetViews>
    <sheetView view="pageBreakPreview" zoomScaleSheetLayoutView="100" zoomScalePageLayoutView="0" workbookViewId="0" topLeftCell="A1">
      <selection activeCell="D11" sqref="D11"/>
    </sheetView>
  </sheetViews>
  <sheetFormatPr defaultColWidth="9.00390625" defaultRowHeight="13.5"/>
  <cols>
    <col min="1" max="1" width="9.00390625" style="16" customWidth="1"/>
    <col min="2" max="2" width="3.625" style="16" customWidth="1"/>
    <col min="3" max="3" width="18.125" style="16" customWidth="1"/>
    <col min="4" max="4" width="39.125" style="16" bestFit="1" customWidth="1"/>
    <col min="5" max="5" width="6.625" style="16" customWidth="1"/>
    <col min="6" max="6" width="12.625" style="16" customWidth="1"/>
    <col min="7" max="7" width="13.625" style="16" customWidth="1"/>
    <col min="8" max="16384" width="9.00390625" style="16" customWidth="1"/>
  </cols>
  <sheetData>
    <row r="2" ht="18.75">
      <c r="B2" s="15" t="s">
        <v>3</v>
      </c>
    </row>
    <row r="3" spans="4:7" ht="13.5">
      <c r="D3" s="17"/>
      <c r="E3" s="17"/>
      <c r="F3" s="18" t="s">
        <v>46</v>
      </c>
      <c r="G3" s="18" t="s">
        <v>41</v>
      </c>
    </row>
    <row r="4" spans="2:7" ht="30" customHeight="1">
      <c r="B4" s="86" t="s">
        <v>4</v>
      </c>
      <c r="C4" s="87"/>
      <c r="D4" s="19" t="s">
        <v>5</v>
      </c>
      <c r="E4" s="19" t="s">
        <v>6</v>
      </c>
      <c r="F4" s="19" t="s">
        <v>7</v>
      </c>
      <c r="G4" s="19" t="s">
        <v>8</v>
      </c>
    </row>
    <row r="5" spans="2:7" ht="30" customHeight="1">
      <c r="B5" s="20" t="s">
        <v>9</v>
      </c>
      <c r="C5" s="21"/>
      <c r="D5" s="22"/>
      <c r="E5" s="23"/>
      <c r="F5" s="24"/>
      <c r="G5" s="22"/>
    </row>
    <row r="6" spans="2:7" ht="30" customHeight="1">
      <c r="B6" s="25"/>
      <c r="C6" s="26" t="s">
        <v>10</v>
      </c>
      <c r="D6" s="83" t="s">
        <v>47</v>
      </c>
      <c r="E6" s="28" t="s">
        <v>2</v>
      </c>
      <c r="F6" s="29">
        <v>1631</v>
      </c>
      <c r="G6" s="27"/>
    </row>
    <row r="7" spans="2:7" ht="30" customHeight="1">
      <c r="B7" s="25"/>
      <c r="C7" s="26" t="s">
        <v>48</v>
      </c>
      <c r="D7" s="83" t="s">
        <v>63</v>
      </c>
      <c r="E7" s="28" t="s">
        <v>26</v>
      </c>
      <c r="F7" s="29">
        <v>1872</v>
      </c>
      <c r="G7" s="27"/>
    </row>
    <row r="8" spans="2:7" ht="30" customHeight="1">
      <c r="B8" s="25"/>
      <c r="C8" s="26" t="s">
        <v>11</v>
      </c>
      <c r="D8" s="83" t="s">
        <v>64</v>
      </c>
      <c r="E8" s="28" t="s">
        <v>26</v>
      </c>
      <c r="F8" s="30">
        <v>3021</v>
      </c>
      <c r="G8" s="27"/>
    </row>
    <row r="9" spans="2:7" ht="30" customHeight="1">
      <c r="B9" s="25"/>
      <c r="C9" s="26"/>
      <c r="D9" s="27"/>
      <c r="E9" s="28"/>
      <c r="F9" s="29"/>
      <c r="G9" s="27"/>
    </row>
    <row r="10" spans="2:7" ht="30" customHeight="1">
      <c r="B10" s="25"/>
      <c r="C10" s="26"/>
      <c r="D10" s="27"/>
      <c r="E10" s="28"/>
      <c r="F10" s="30"/>
      <c r="G10" s="27"/>
    </row>
    <row r="11" spans="2:7" ht="30" customHeight="1">
      <c r="B11" s="25"/>
      <c r="C11" s="26"/>
      <c r="D11" s="27"/>
      <c r="E11" s="28"/>
      <c r="F11" s="30"/>
      <c r="G11" s="27"/>
    </row>
    <row r="12" spans="2:7" ht="30" customHeight="1">
      <c r="B12" s="25"/>
      <c r="C12" s="26"/>
      <c r="D12" s="27"/>
      <c r="E12" s="28"/>
      <c r="F12" s="29"/>
      <c r="G12" s="31"/>
    </row>
    <row r="13" spans="2:7" ht="30" customHeight="1">
      <c r="B13" s="25"/>
      <c r="C13" s="26"/>
      <c r="D13" s="27"/>
      <c r="E13" s="28"/>
      <c r="F13" s="30"/>
      <c r="G13" s="27"/>
    </row>
    <row r="14" spans="2:7" ht="30" customHeight="1">
      <c r="B14" s="25"/>
      <c r="C14" s="32"/>
      <c r="D14" s="33"/>
      <c r="E14" s="34"/>
      <c r="F14" s="35"/>
      <c r="G14" s="33"/>
    </row>
    <row r="15" spans="2:7" ht="30" customHeight="1">
      <c r="B15" s="25"/>
      <c r="C15" s="32"/>
      <c r="D15" s="33"/>
      <c r="E15" s="34"/>
      <c r="F15" s="35"/>
      <c r="G15" s="33"/>
    </row>
    <row r="16" spans="2:7" ht="30" customHeight="1">
      <c r="B16" s="25"/>
      <c r="C16" s="32"/>
      <c r="D16" s="33"/>
      <c r="E16" s="34"/>
      <c r="F16" s="35"/>
      <c r="G16" s="33"/>
    </row>
    <row r="17" spans="2:7" ht="30" customHeight="1">
      <c r="B17" s="25"/>
      <c r="C17" s="32"/>
      <c r="D17" s="33"/>
      <c r="E17" s="34"/>
      <c r="F17" s="35"/>
      <c r="G17" s="33"/>
    </row>
    <row r="18" spans="2:7" ht="30" customHeight="1">
      <c r="B18" s="25"/>
      <c r="C18" s="32"/>
      <c r="D18" s="33"/>
      <c r="E18" s="34"/>
      <c r="F18" s="35"/>
      <c r="G18" s="33"/>
    </row>
    <row r="19" spans="2:7" ht="30" customHeight="1">
      <c r="B19" s="25"/>
      <c r="C19" s="32"/>
      <c r="D19" s="33"/>
      <c r="E19" s="34"/>
      <c r="F19" s="35"/>
      <c r="G19" s="33"/>
    </row>
    <row r="20" spans="2:7" ht="30" customHeight="1">
      <c r="B20" s="25"/>
      <c r="C20" s="32"/>
      <c r="D20" s="33"/>
      <c r="E20" s="34"/>
      <c r="F20" s="35"/>
      <c r="G20" s="33"/>
    </row>
    <row r="21" spans="2:7" ht="30" customHeight="1">
      <c r="B21" s="25"/>
      <c r="C21" s="32"/>
      <c r="D21" s="33"/>
      <c r="E21" s="34"/>
      <c r="F21" s="35"/>
      <c r="G21" s="33"/>
    </row>
    <row r="22" spans="2:7" ht="30" customHeight="1">
      <c r="B22" s="25"/>
      <c r="C22" s="32"/>
      <c r="D22" s="33"/>
      <c r="E22" s="34"/>
      <c r="F22" s="35"/>
      <c r="G22" s="33"/>
    </row>
    <row r="23" spans="2:7" ht="30" customHeight="1">
      <c r="B23" s="25"/>
      <c r="C23" s="32"/>
      <c r="D23" s="33"/>
      <c r="E23" s="34"/>
      <c r="F23" s="36"/>
      <c r="G23" s="33"/>
    </row>
    <row r="24" spans="2:7" ht="30" customHeight="1">
      <c r="B24" s="25"/>
      <c r="C24" s="32"/>
      <c r="D24" s="33"/>
      <c r="E24" s="34"/>
      <c r="F24" s="36"/>
      <c r="G24" s="33"/>
    </row>
    <row r="25" spans="2:7" ht="30" customHeight="1">
      <c r="B25" s="25"/>
      <c r="C25" s="32"/>
      <c r="D25" s="33"/>
      <c r="E25" s="34"/>
      <c r="F25" s="36"/>
      <c r="G25" s="33"/>
    </row>
    <row r="26" spans="2:7" ht="30" customHeight="1">
      <c r="B26" s="25"/>
      <c r="C26" s="32"/>
      <c r="D26" s="33"/>
      <c r="E26" s="34"/>
      <c r="F26" s="36"/>
      <c r="G26" s="33"/>
    </row>
    <row r="27" spans="2:7" ht="30" customHeight="1">
      <c r="B27" s="25"/>
      <c r="C27" s="32"/>
      <c r="D27" s="33"/>
      <c r="E27" s="34"/>
      <c r="F27" s="36"/>
      <c r="G27" s="33"/>
    </row>
    <row r="28" spans="2:7" ht="30" customHeight="1">
      <c r="B28" s="37"/>
      <c r="C28" s="38"/>
      <c r="D28" s="39"/>
      <c r="E28" s="40"/>
      <c r="F28" s="41"/>
      <c r="G28" s="39"/>
    </row>
  </sheetData>
  <sheetProtection/>
  <mergeCells count="1">
    <mergeCell ref="B4:C4"/>
  </mergeCells>
  <printOptions/>
  <pageMargins left="0.7874015748031497" right="0" top="0.5905511811023623" bottom="0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G26"/>
  <sheetViews>
    <sheetView view="pageBreakPreview" zoomScaleSheetLayoutView="100" zoomScalePageLayoutView="0" workbookViewId="0" topLeftCell="A8">
      <selection activeCell="E8" sqref="E8"/>
    </sheetView>
  </sheetViews>
  <sheetFormatPr defaultColWidth="9.00390625" defaultRowHeight="13.5"/>
  <cols>
    <col min="1" max="1" width="9.00390625" style="16" customWidth="1"/>
    <col min="2" max="2" width="3.625" style="16" customWidth="1"/>
    <col min="3" max="3" width="21.75390625" style="16" customWidth="1"/>
    <col min="4" max="4" width="35.625" style="16" customWidth="1"/>
    <col min="5" max="5" width="6.625" style="16" customWidth="1"/>
    <col min="6" max="6" width="12.625" style="42" customWidth="1"/>
    <col min="7" max="7" width="13.625" style="16" customWidth="1"/>
    <col min="8" max="16384" width="9.00390625" style="16" customWidth="1"/>
  </cols>
  <sheetData>
    <row r="2" ht="18.75">
      <c r="B2" s="15" t="s">
        <v>3</v>
      </c>
    </row>
    <row r="3" spans="4:7" ht="13.5">
      <c r="D3" s="17"/>
      <c r="E3" s="17"/>
      <c r="F3" s="18" t="str">
        <f>'総括(1)'!F3</f>
        <v>地区名：多比良地区</v>
      </c>
      <c r="G3" s="18" t="str">
        <f>'総括(1)'!G3</f>
        <v>第1工区工事</v>
      </c>
    </row>
    <row r="4" spans="2:7" ht="30" customHeight="1">
      <c r="B4" s="86" t="s">
        <v>4</v>
      </c>
      <c r="C4" s="87"/>
      <c r="D4" s="19" t="s">
        <v>5</v>
      </c>
      <c r="E4" s="19" t="s">
        <v>6</v>
      </c>
      <c r="F4" s="43" t="s">
        <v>7</v>
      </c>
      <c r="G4" s="19" t="s">
        <v>8</v>
      </c>
    </row>
    <row r="5" spans="2:7" ht="30" customHeight="1">
      <c r="B5" s="20" t="s">
        <v>49</v>
      </c>
      <c r="C5" s="21"/>
      <c r="D5" s="22"/>
      <c r="E5" s="23"/>
      <c r="F5" s="44"/>
      <c r="G5" s="22"/>
    </row>
    <row r="6" spans="2:7" ht="30" customHeight="1">
      <c r="B6" s="25"/>
      <c r="C6" s="32" t="s">
        <v>15</v>
      </c>
      <c r="D6" s="33" t="s">
        <v>42</v>
      </c>
      <c r="E6" s="34" t="s">
        <v>27</v>
      </c>
      <c r="F6" s="45">
        <v>1161.9</v>
      </c>
      <c r="G6" s="33"/>
    </row>
    <row r="7" spans="2:7" ht="30" customHeight="1">
      <c r="B7" s="25"/>
      <c r="C7" s="46" t="s">
        <v>12</v>
      </c>
      <c r="D7" s="47" t="s">
        <v>52</v>
      </c>
      <c r="E7" s="48" t="s">
        <v>27</v>
      </c>
      <c r="F7" s="49">
        <v>37.1</v>
      </c>
      <c r="G7" s="33"/>
    </row>
    <row r="8" spans="2:7" ht="30" customHeight="1">
      <c r="B8" s="25"/>
      <c r="C8" s="46" t="s">
        <v>12</v>
      </c>
      <c r="D8" s="47" t="s">
        <v>53</v>
      </c>
      <c r="E8" s="48" t="s">
        <v>27</v>
      </c>
      <c r="F8" s="49">
        <v>39.9</v>
      </c>
      <c r="G8" s="33"/>
    </row>
    <row r="9" spans="2:7" ht="30" customHeight="1">
      <c r="B9" s="25"/>
      <c r="C9" s="46" t="s">
        <v>14</v>
      </c>
      <c r="D9" s="47" t="s">
        <v>31</v>
      </c>
      <c r="E9" s="48" t="s">
        <v>13</v>
      </c>
      <c r="F9" s="29">
        <v>15</v>
      </c>
      <c r="G9" s="33"/>
    </row>
    <row r="10" spans="2:7" ht="30" customHeight="1">
      <c r="B10" s="25"/>
      <c r="C10" s="46" t="s">
        <v>14</v>
      </c>
      <c r="D10" s="47" t="s">
        <v>51</v>
      </c>
      <c r="E10" s="48" t="s">
        <v>13</v>
      </c>
      <c r="F10" s="29">
        <v>9</v>
      </c>
      <c r="G10" s="33"/>
    </row>
    <row r="11" spans="2:7" ht="30" customHeight="1">
      <c r="B11" s="25"/>
      <c r="C11" s="46" t="s">
        <v>35</v>
      </c>
      <c r="D11" s="47" t="s">
        <v>50</v>
      </c>
      <c r="E11" s="48" t="s">
        <v>13</v>
      </c>
      <c r="F11" s="29">
        <v>3</v>
      </c>
      <c r="G11" s="33"/>
    </row>
    <row r="12" spans="2:7" ht="30" customHeight="1">
      <c r="B12" s="25"/>
      <c r="C12" s="46" t="s">
        <v>59</v>
      </c>
      <c r="D12" s="47" t="s">
        <v>60</v>
      </c>
      <c r="E12" s="48" t="s">
        <v>61</v>
      </c>
      <c r="F12" s="29">
        <v>62</v>
      </c>
      <c r="G12" s="50" t="s">
        <v>62</v>
      </c>
    </row>
    <row r="13" spans="2:7" ht="54">
      <c r="B13" s="25"/>
      <c r="C13" s="46" t="s">
        <v>58</v>
      </c>
      <c r="D13" s="51" t="s">
        <v>65</v>
      </c>
      <c r="E13" s="48" t="s">
        <v>27</v>
      </c>
      <c r="F13" s="49">
        <v>12</v>
      </c>
      <c r="G13" s="50" t="s">
        <v>68</v>
      </c>
    </row>
    <row r="14" spans="2:7" ht="30" customHeight="1">
      <c r="B14" s="25"/>
      <c r="C14" s="46"/>
      <c r="D14" s="47"/>
      <c r="E14" s="48"/>
      <c r="F14" s="29"/>
      <c r="G14" s="33"/>
    </row>
    <row r="15" spans="2:7" ht="30" customHeight="1">
      <c r="B15" s="25"/>
      <c r="C15" s="46"/>
      <c r="D15" s="47"/>
      <c r="E15" s="48"/>
      <c r="F15" s="29"/>
      <c r="G15" s="33"/>
    </row>
    <row r="16" spans="2:7" ht="30" customHeight="1">
      <c r="B16" s="25"/>
      <c r="C16" s="46"/>
      <c r="D16" s="47"/>
      <c r="E16" s="48"/>
      <c r="F16" s="29"/>
      <c r="G16" s="33"/>
    </row>
    <row r="17" spans="2:7" ht="30" customHeight="1">
      <c r="B17" s="25"/>
      <c r="C17" s="46"/>
      <c r="D17" s="47"/>
      <c r="E17" s="48"/>
      <c r="F17" s="29"/>
      <c r="G17" s="33"/>
    </row>
    <row r="18" spans="2:7" ht="30" customHeight="1">
      <c r="B18" s="25"/>
      <c r="C18" s="46"/>
      <c r="D18" s="47"/>
      <c r="E18" s="48"/>
      <c r="F18" s="52"/>
      <c r="G18" s="33"/>
    </row>
    <row r="19" spans="2:7" ht="30" customHeight="1">
      <c r="B19" s="53"/>
      <c r="C19" s="46"/>
      <c r="D19" s="47"/>
      <c r="E19" s="48"/>
      <c r="F19" s="29"/>
      <c r="G19" s="33"/>
    </row>
    <row r="20" spans="2:7" ht="30" customHeight="1">
      <c r="B20" s="25"/>
      <c r="C20" s="46"/>
      <c r="D20" s="47"/>
      <c r="E20" s="48"/>
      <c r="F20" s="29"/>
      <c r="G20" s="33"/>
    </row>
    <row r="21" spans="2:7" ht="30" customHeight="1">
      <c r="B21" s="25"/>
      <c r="C21" s="46"/>
      <c r="D21" s="47"/>
      <c r="E21" s="48"/>
      <c r="F21" s="29"/>
      <c r="G21" s="33"/>
    </row>
    <row r="22" spans="2:7" ht="30" customHeight="1">
      <c r="B22" s="25"/>
      <c r="C22" s="32"/>
      <c r="D22" s="33"/>
      <c r="E22" s="34"/>
      <c r="F22" s="52"/>
      <c r="G22" s="33"/>
    </row>
    <row r="23" spans="2:7" ht="30" customHeight="1">
      <c r="B23" s="25"/>
      <c r="C23" s="32"/>
      <c r="D23" s="33"/>
      <c r="E23" s="34"/>
      <c r="F23" s="52"/>
      <c r="G23" s="33"/>
    </row>
    <row r="24" spans="2:7" ht="30" customHeight="1">
      <c r="B24" s="25"/>
      <c r="C24" s="32"/>
      <c r="D24" s="33"/>
      <c r="E24" s="34"/>
      <c r="F24" s="52"/>
      <c r="G24" s="33"/>
    </row>
    <row r="25" spans="2:7" ht="30" customHeight="1">
      <c r="B25" s="25"/>
      <c r="C25" s="32"/>
      <c r="D25" s="33"/>
      <c r="E25" s="34"/>
      <c r="F25" s="52"/>
      <c r="G25" s="33"/>
    </row>
    <row r="26" spans="2:7" ht="30" customHeight="1">
      <c r="B26" s="37"/>
      <c r="C26" s="38"/>
      <c r="D26" s="39"/>
      <c r="E26" s="40"/>
      <c r="F26" s="54"/>
      <c r="G26" s="39"/>
    </row>
  </sheetData>
  <sheetProtection/>
  <mergeCells count="1">
    <mergeCell ref="B4:C4"/>
  </mergeCells>
  <printOptions/>
  <pageMargins left="0.7874015748031497" right="0" top="0.5905511811023623" bottom="0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G36"/>
  <sheetViews>
    <sheetView view="pageBreakPreview" zoomScaleSheetLayoutView="100" zoomScalePageLayoutView="0" workbookViewId="0" topLeftCell="A14">
      <selection activeCell="K25" sqref="K25"/>
    </sheetView>
  </sheetViews>
  <sheetFormatPr defaultColWidth="9.00390625" defaultRowHeight="13.5"/>
  <cols>
    <col min="1" max="1" width="9.00390625" style="56" customWidth="1"/>
    <col min="2" max="2" width="3.625" style="56" customWidth="1"/>
    <col min="3" max="3" width="21.75390625" style="56" customWidth="1"/>
    <col min="4" max="4" width="35.625" style="56" customWidth="1"/>
    <col min="5" max="5" width="6.625" style="56" customWidth="1"/>
    <col min="6" max="6" width="12.625" style="56" customWidth="1"/>
    <col min="7" max="7" width="13.625" style="56" customWidth="1"/>
    <col min="8" max="16384" width="9.00390625" style="56" customWidth="1"/>
  </cols>
  <sheetData>
    <row r="2" ht="18.75">
      <c r="B2" s="55" t="s">
        <v>3</v>
      </c>
    </row>
    <row r="3" spans="4:7" ht="13.5">
      <c r="D3" s="57"/>
      <c r="E3" s="57"/>
      <c r="F3" s="58" t="str">
        <f>'総括(1)'!F3</f>
        <v>地区名：多比良地区</v>
      </c>
      <c r="G3" s="18" t="str">
        <f>'総括(1)'!G3</f>
        <v>第1工区工事</v>
      </c>
    </row>
    <row r="4" spans="2:7" ht="24.75" customHeight="1">
      <c r="B4" s="88" t="s">
        <v>4</v>
      </c>
      <c r="C4" s="89"/>
      <c r="D4" s="59" t="s">
        <v>5</v>
      </c>
      <c r="E4" s="59" t="s">
        <v>6</v>
      </c>
      <c r="F4" s="59" t="s">
        <v>7</v>
      </c>
      <c r="G4" s="59" t="s">
        <v>8</v>
      </c>
    </row>
    <row r="5" spans="2:7" ht="24.75" customHeight="1">
      <c r="B5" s="60" t="s">
        <v>54</v>
      </c>
      <c r="C5" s="61"/>
      <c r="D5" s="62"/>
      <c r="E5" s="63"/>
      <c r="F5" s="64"/>
      <c r="G5" s="62"/>
    </row>
    <row r="6" spans="2:7" ht="24.75" customHeight="1">
      <c r="B6" s="90" t="s">
        <v>17</v>
      </c>
      <c r="C6" s="91"/>
      <c r="D6" s="65"/>
      <c r="E6" s="66"/>
      <c r="F6" s="67"/>
      <c r="G6" s="27"/>
    </row>
    <row r="7" spans="2:7" ht="24.75" customHeight="1">
      <c r="B7" s="53"/>
      <c r="C7" s="26" t="s">
        <v>19</v>
      </c>
      <c r="D7" s="65" t="s">
        <v>34</v>
      </c>
      <c r="E7" s="66" t="s">
        <v>32</v>
      </c>
      <c r="F7" s="68">
        <v>3.53</v>
      </c>
      <c r="G7" s="27"/>
    </row>
    <row r="8" spans="2:7" ht="27.75" customHeight="1">
      <c r="B8" s="53"/>
      <c r="C8" s="26" t="s">
        <v>20</v>
      </c>
      <c r="D8" s="65" t="s">
        <v>34</v>
      </c>
      <c r="E8" s="66" t="s">
        <v>32</v>
      </c>
      <c r="F8" s="68">
        <v>3.53</v>
      </c>
      <c r="G8" s="69"/>
    </row>
    <row r="9" spans="2:7" ht="24.75" customHeight="1">
      <c r="B9" s="53"/>
      <c r="C9" s="26" t="s">
        <v>16</v>
      </c>
      <c r="D9" s="65" t="s">
        <v>29</v>
      </c>
      <c r="E9" s="66" t="s">
        <v>56</v>
      </c>
      <c r="F9" s="70">
        <v>2470</v>
      </c>
      <c r="G9" s="27"/>
    </row>
    <row r="10" spans="2:7" ht="24.75" customHeight="1">
      <c r="B10" s="53"/>
      <c r="C10" s="26" t="s">
        <v>16</v>
      </c>
      <c r="D10" s="65" t="s">
        <v>73</v>
      </c>
      <c r="E10" s="66" t="s">
        <v>56</v>
      </c>
      <c r="F10" s="70">
        <v>3203</v>
      </c>
      <c r="G10" s="27"/>
    </row>
    <row r="11" spans="2:7" ht="24.75" customHeight="1">
      <c r="B11" s="53"/>
      <c r="C11" s="26" t="s">
        <v>28</v>
      </c>
      <c r="D11" s="65"/>
      <c r="E11" s="66" t="s">
        <v>33</v>
      </c>
      <c r="F11" s="71">
        <v>4002</v>
      </c>
      <c r="G11" s="27"/>
    </row>
    <row r="12" spans="2:7" ht="24.75" customHeight="1">
      <c r="B12" s="53"/>
      <c r="C12" s="26" t="s">
        <v>21</v>
      </c>
      <c r="D12" s="65"/>
      <c r="E12" s="66" t="s">
        <v>32</v>
      </c>
      <c r="F12" s="72">
        <v>3.53</v>
      </c>
      <c r="G12" s="27"/>
    </row>
    <row r="13" spans="2:7" ht="24.75" customHeight="1">
      <c r="B13" s="53"/>
      <c r="C13" s="26" t="s">
        <v>18</v>
      </c>
      <c r="D13" s="65" t="s">
        <v>66</v>
      </c>
      <c r="E13" s="66" t="s">
        <v>32</v>
      </c>
      <c r="F13" s="68">
        <v>5.88</v>
      </c>
      <c r="G13" s="27"/>
    </row>
    <row r="14" spans="2:7" ht="24.75" customHeight="1">
      <c r="B14" s="53"/>
      <c r="C14" s="26" t="s">
        <v>22</v>
      </c>
      <c r="D14" s="65" t="s">
        <v>23</v>
      </c>
      <c r="E14" s="66" t="s">
        <v>32</v>
      </c>
      <c r="F14" s="68">
        <v>9.41</v>
      </c>
      <c r="G14" s="27"/>
    </row>
    <row r="15" spans="2:7" ht="24.75" customHeight="1">
      <c r="B15" s="53"/>
      <c r="C15" s="26" t="s">
        <v>24</v>
      </c>
      <c r="D15" s="65"/>
      <c r="E15" s="66" t="s">
        <v>26</v>
      </c>
      <c r="F15" s="73">
        <v>734.5</v>
      </c>
      <c r="G15" s="27"/>
    </row>
    <row r="16" spans="2:7" ht="24.75" customHeight="1">
      <c r="B16" s="53"/>
      <c r="C16" s="26" t="s">
        <v>25</v>
      </c>
      <c r="D16" s="65"/>
      <c r="E16" s="66" t="s">
        <v>26</v>
      </c>
      <c r="F16" s="73">
        <v>806.65</v>
      </c>
      <c r="G16" s="27"/>
    </row>
    <row r="17" spans="2:7" ht="24.75" customHeight="1">
      <c r="B17" s="53"/>
      <c r="C17" s="26" t="s">
        <v>55</v>
      </c>
      <c r="D17" s="65"/>
      <c r="E17" s="66" t="s">
        <v>56</v>
      </c>
      <c r="F17" s="71">
        <v>3304</v>
      </c>
      <c r="G17" s="27"/>
    </row>
    <row r="18" spans="2:7" ht="24.75" customHeight="1">
      <c r="B18" s="53"/>
      <c r="C18" s="26" t="s">
        <v>67</v>
      </c>
      <c r="D18" s="65"/>
      <c r="E18" s="66" t="s">
        <v>27</v>
      </c>
      <c r="F18" s="74">
        <v>184</v>
      </c>
      <c r="G18" s="27"/>
    </row>
    <row r="19" spans="2:7" ht="24.75" customHeight="1">
      <c r="B19" s="53"/>
      <c r="C19" s="26"/>
      <c r="D19" s="65"/>
      <c r="E19" s="66"/>
      <c r="F19" s="71"/>
      <c r="G19" s="27"/>
    </row>
    <row r="20" spans="2:7" ht="24.75" customHeight="1">
      <c r="B20" s="53" t="s">
        <v>74</v>
      </c>
      <c r="C20" s="26"/>
      <c r="D20" s="65"/>
      <c r="E20" s="66" t="s">
        <v>75</v>
      </c>
      <c r="F20" s="84">
        <v>188</v>
      </c>
      <c r="G20" s="27"/>
    </row>
    <row r="21" spans="2:7" ht="24.75" customHeight="1">
      <c r="B21" s="53"/>
      <c r="C21" s="26"/>
      <c r="D21" s="65"/>
      <c r="E21" s="66"/>
      <c r="F21" s="75"/>
      <c r="G21" s="27"/>
    </row>
    <row r="22" spans="2:7" ht="24.75" customHeight="1">
      <c r="B22" s="53"/>
      <c r="C22" s="26"/>
      <c r="D22" s="65"/>
      <c r="E22" s="66"/>
      <c r="F22" s="71"/>
      <c r="G22" s="27"/>
    </row>
    <row r="23" spans="2:7" ht="24.75" customHeight="1">
      <c r="B23" s="53"/>
      <c r="C23" s="26"/>
      <c r="D23" s="65"/>
      <c r="E23" s="66"/>
      <c r="F23" s="74"/>
      <c r="G23" s="27"/>
    </row>
    <row r="24" spans="2:7" ht="24.75" customHeight="1">
      <c r="B24" s="53"/>
      <c r="C24" s="26"/>
      <c r="D24" s="65"/>
      <c r="E24" s="66"/>
      <c r="F24" s="70"/>
      <c r="G24" s="27"/>
    </row>
    <row r="25" spans="2:7" ht="24.75" customHeight="1">
      <c r="B25" s="53"/>
      <c r="C25" s="26"/>
      <c r="D25" s="65"/>
      <c r="E25" s="66"/>
      <c r="F25" s="74"/>
      <c r="G25" s="27"/>
    </row>
    <row r="26" spans="2:7" ht="24.75" customHeight="1">
      <c r="B26" s="53"/>
      <c r="C26" s="26"/>
      <c r="D26" s="65"/>
      <c r="E26" s="66"/>
      <c r="F26" s="74"/>
      <c r="G26" s="27"/>
    </row>
    <row r="27" spans="2:7" ht="24.75" customHeight="1">
      <c r="B27" s="53"/>
      <c r="C27" s="26"/>
      <c r="D27" s="65"/>
      <c r="E27" s="66"/>
      <c r="F27" s="68"/>
      <c r="G27" s="27"/>
    </row>
    <row r="28" spans="2:7" ht="24.75" customHeight="1">
      <c r="B28" s="53"/>
      <c r="C28" s="26"/>
      <c r="D28" s="65"/>
      <c r="E28" s="66"/>
      <c r="F28" s="74"/>
      <c r="G28" s="27"/>
    </row>
    <row r="29" spans="2:7" ht="24.75" customHeight="1">
      <c r="B29" s="53"/>
      <c r="C29" s="26"/>
      <c r="D29" s="65"/>
      <c r="E29" s="66"/>
      <c r="F29" s="68"/>
      <c r="G29" s="27"/>
    </row>
    <row r="30" spans="2:7" ht="24.75" customHeight="1">
      <c r="B30" s="53"/>
      <c r="C30" s="26"/>
      <c r="D30" s="65"/>
      <c r="E30" s="66"/>
      <c r="F30" s="74"/>
      <c r="G30" s="27"/>
    </row>
    <row r="31" spans="2:7" ht="24.75" customHeight="1">
      <c r="B31" s="53"/>
      <c r="C31" s="26"/>
      <c r="D31" s="65"/>
      <c r="E31" s="66"/>
      <c r="F31" s="68"/>
      <c r="G31" s="27"/>
    </row>
    <row r="32" spans="2:7" ht="24.75" customHeight="1">
      <c r="B32" s="53"/>
      <c r="C32" s="26"/>
      <c r="D32" s="65"/>
      <c r="E32" s="66"/>
      <c r="F32" s="68"/>
      <c r="G32" s="27"/>
    </row>
    <row r="33" spans="2:7" ht="24.75" customHeight="1">
      <c r="B33" s="76"/>
      <c r="C33" s="77"/>
      <c r="D33" s="78"/>
      <c r="E33" s="79"/>
      <c r="F33" s="80"/>
      <c r="G33" s="81"/>
    </row>
    <row r="35" spans="3:4" ht="13.5">
      <c r="C35" s="82"/>
      <c r="D35" s="82"/>
    </row>
    <row r="36" spans="3:4" ht="13.5">
      <c r="C36" s="82"/>
      <c r="D36" s="82"/>
    </row>
  </sheetData>
  <sheetProtection/>
  <mergeCells count="2">
    <mergeCell ref="B4:C4"/>
    <mergeCell ref="B6:C6"/>
  </mergeCells>
  <printOptions/>
  <pageMargins left="0.7874015748031497" right="0" top="0.5905511811023623" bottom="0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G31"/>
  <sheetViews>
    <sheetView tabSelected="1" view="pageBreakPreview" zoomScaleSheetLayoutView="100" zoomScalePageLayoutView="0" workbookViewId="0" topLeftCell="A1">
      <selection activeCell="B4" sqref="B4:C4"/>
    </sheetView>
  </sheetViews>
  <sheetFormatPr defaultColWidth="9.00390625" defaultRowHeight="13.5"/>
  <cols>
    <col min="1" max="1" width="9.00390625" style="56" customWidth="1"/>
    <col min="2" max="2" width="3.625" style="56" customWidth="1"/>
    <col min="3" max="3" width="21.75390625" style="56" customWidth="1"/>
    <col min="4" max="4" width="35.625" style="56" customWidth="1"/>
    <col min="5" max="5" width="6.625" style="56" customWidth="1"/>
    <col min="6" max="6" width="12.625" style="56" customWidth="1"/>
    <col min="7" max="7" width="13.625" style="56" customWidth="1"/>
    <col min="8" max="16384" width="9.00390625" style="56" customWidth="1"/>
  </cols>
  <sheetData>
    <row r="2" ht="18.75">
      <c r="B2" s="55" t="s">
        <v>3</v>
      </c>
    </row>
    <row r="3" spans="4:7" ht="13.5">
      <c r="D3" s="57"/>
      <c r="E3" s="57"/>
      <c r="F3" s="58" t="str">
        <f>'総括(1)'!F3</f>
        <v>地区名：多比良地区</v>
      </c>
      <c r="G3" s="18" t="str">
        <f>'総括(1)'!G3</f>
        <v>第1工区工事</v>
      </c>
    </row>
    <row r="4" spans="2:7" ht="24.75" customHeight="1">
      <c r="B4" s="88" t="s">
        <v>4</v>
      </c>
      <c r="C4" s="89"/>
      <c r="D4" s="59" t="s">
        <v>5</v>
      </c>
      <c r="E4" s="59" t="s">
        <v>6</v>
      </c>
      <c r="F4" s="59" t="s">
        <v>7</v>
      </c>
      <c r="G4" s="59" t="s">
        <v>8</v>
      </c>
    </row>
    <row r="5" spans="2:7" s="16" customFormat="1" ht="30" customHeight="1">
      <c r="B5" s="20" t="s">
        <v>69</v>
      </c>
      <c r="C5" s="21"/>
      <c r="D5" s="22"/>
      <c r="E5" s="23"/>
      <c r="F5" s="24"/>
      <c r="G5" s="22"/>
    </row>
    <row r="6" spans="2:7" s="16" customFormat="1" ht="30" customHeight="1">
      <c r="B6" s="25"/>
      <c r="C6" s="26" t="s">
        <v>70</v>
      </c>
      <c r="D6" s="27"/>
      <c r="E6" s="28" t="s">
        <v>2</v>
      </c>
      <c r="F6" s="29">
        <v>539</v>
      </c>
      <c r="G6" s="27"/>
    </row>
    <row r="7" spans="2:7" s="16" customFormat="1" ht="30" customHeight="1">
      <c r="B7" s="25"/>
      <c r="C7" s="26" t="s">
        <v>71</v>
      </c>
      <c r="D7" s="27"/>
      <c r="E7" s="28" t="s">
        <v>2</v>
      </c>
      <c r="F7" s="29">
        <v>2010</v>
      </c>
      <c r="G7" s="27"/>
    </row>
    <row r="8" spans="2:7" s="16" customFormat="1" ht="30" customHeight="1">
      <c r="B8" s="25"/>
      <c r="C8" s="26" t="s">
        <v>72</v>
      </c>
      <c r="D8" s="27"/>
      <c r="E8" s="28" t="s">
        <v>13</v>
      </c>
      <c r="F8" s="30">
        <v>6</v>
      </c>
      <c r="G8" s="27"/>
    </row>
    <row r="9" spans="2:7" s="16" customFormat="1" ht="30" customHeight="1">
      <c r="B9" s="25"/>
      <c r="C9" s="26"/>
      <c r="D9" s="27"/>
      <c r="E9" s="28"/>
      <c r="F9" s="29"/>
      <c r="G9" s="27"/>
    </row>
    <row r="10" spans="2:7" s="16" customFormat="1" ht="30" customHeight="1">
      <c r="B10" s="25"/>
      <c r="C10" s="26"/>
      <c r="D10" s="27"/>
      <c r="E10" s="28"/>
      <c r="F10" s="30"/>
      <c r="G10" s="27"/>
    </row>
    <row r="11" spans="2:7" s="16" customFormat="1" ht="30" customHeight="1">
      <c r="B11" s="25"/>
      <c r="C11" s="26"/>
      <c r="D11" s="27"/>
      <c r="E11" s="28"/>
      <c r="F11" s="30"/>
      <c r="G11" s="27"/>
    </row>
    <row r="12" spans="2:7" s="16" customFormat="1" ht="30" customHeight="1">
      <c r="B12" s="25"/>
      <c r="C12" s="26"/>
      <c r="D12" s="27"/>
      <c r="E12" s="28"/>
      <c r="F12" s="29"/>
      <c r="G12" s="31"/>
    </row>
    <row r="13" spans="2:7" s="16" customFormat="1" ht="30" customHeight="1">
      <c r="B13" s="25"/>
      <c r="C13" s="26"/>
      <c r="D13" s="27"/>
      <c r="E13" s="28"/>
      <c r="F13" s="30"/>
      <c r="G13" s="27"/>
    </row>
    <row r="14" spans="2:7" s="16" customFormat="1" ht="30" customHeight="1">
      <c r="B14" s="25"/>
      <c r="C14" s="32"/>
      <c r="D14" s="33"/>
      <c r="E14" s="34"/>
      <c r="F14" s="35"/>
      <c r="G14" s="33"/>
    </row>
    <row r="15" spans="2:7" s="16" customFormat="1" ht="30" customHeight="1">
      <c r="B15" s="25"/>
      <c r="C15" s="32"/>
      <c r="D15" s="33"/>
      <c r="E15" s="34"/>
      <c r="F15" s="35"/>
      <c r="G15" s="33"/>
    </row>
    <row r="16" spans="2:7" s="16" customFormat="1" ht="30" customHeight="1">
      <c r="B16" s="25"/>
      <c r="C16" s="32"/>
      <c r="D16" s="33"/>
      <c r="E16" s="34"/>
      <c r="F16" s="35"/>
      <c r="G16" s="33"/>
    </row>
    <row r="17" spans="2:7" s="16" customFormat="1" ht="30" customHeight="1">
      <c r="B17" s="25"/>
      <c r="C17" s="32"/>
      <c r="D17" s="33"/>
      <c r="E17" s="34"/>
      <c r="F17" s="35"/>
      <c r="G17" s="33"/>
    </row>
    <row r="18" spans="2:7" s="16" customFormat="1" ht="30" customHeight="1">
      <c r="B18" s="25"/>
      <c r="C18" s="32"/>
      <c r="D18" s="33"/>
      <c r="E18" s="34"/>
      <c r="F18" s="35"/>
      <c r="G18" s="33"/>
    </row>
    <row r="19" spans="2:7" s="16" customFormat="1" ht="30" customHeight="1">
      <c r="B19" s="25"/>
      <c r="C19" s="32"/>
      <c r="D19" s="33"/>
      <c r="E19" s="34"/>
      <c r="F19" s="35"/>
      <c r="G19" s="33"/>
    </row>
    <row r="20" spans="2:7" s="16" customFormat="1" ht="30" customHeight="1">
      <c r="B20" s="25"/>
      <c r="C20" s="32"/>
      <c r="D20" s="33"/>
      <c r="E20" s="34"/>
      <c r="F20" s="35"/>
      <c r="G20" s="33"/>
    </row>
    <row r="21" spans="2:7" s="16" customFormat="1" ht="30" customHeight="1">
      <c r="B21" s="25"/>
      <c r="C21" s="32"/>
      <c r="D21" s="33"/>
      <c r="E21" s="34"/>
      <c r="F21" s="35"/>
      <c r="G21" s="33"/>
    </row>
    <row r="22" spans="2:7" s="16" customFormat="1" ht="30" customHeight="1">
      <c r="B22" s="25"/>
      <c r="C22" s="32"/>
      <c r="D22" s="33"/>
      <c r="E22" s="34"/>
      <c r="F22" s="35"/>
      <c r="G22" s="33"/>
    </row>
    <row r="23" spans="2:7" s="16" customFormat="1" ht="30" customHeight="1">
      <c r="B23" s="25"/>
      <c r="C23" s="32"/>
      <c r="D23" s="33"/>
      <c r="E23" s="34"/>
      <c r="F23" s="36"/>
      <c r="G23" s="33"/>
    </row>
    <row r="24" spans="2:7" s="16" customFormat="1" ht="30" customHeight="1">
      <c r="B24" s="25"/>
      <c r="C24" s="32"/>
      <c r="D24" s="33"/>
      <c r="E24" s="34"/>
      <c r="F24" s="36"/>
      <c r="G24" s="33"/>
    </row>
    <row r="25" spans="2:7" s="16" customFormat="1" ht="30" customHeight="1">
      <c r="B25" s="25"/>
      <c r="C25" s="32"/>
      <c r="D25" s="33"/>
      <c r="E25" s="34"/>
      <c r="F25" s="36"/>
      <c r="G25" s="33"/>
    </row>
    <row r="26" spans="2:7" s="16" customFormat="1" ht="30" customHeight="1">
      <c r="B26" s="25"/>
      <c r="C26" s="32"/>
      <c r="D26" s="33"/>
      <c r="E26" s="34"/>
      <c r="F26" s="36"/>
      <c r="G26" s="33"/>
    </row>
    <row r="27" spans="2:7" s="16" customFormat="1" ht="30" customHeight="1">
      <c r="B27" s="25"/>
      <c r="C27" s="32"/>
      <c r="D27" s="33"/>
      <c r="E27" s="34"/>
      <c r="F27" s="36"/>
      <c r="G27" s="33"/>
    </row>
    <row r="28" spans="2:7" s="16" customFormat="1" ht="30" customHeight="1">
      <c r="B28" s="37"/>
      <c r="C28" s="38"/>
      <c r="D28" s="39"/>
      <c r="E28" s="40"/>
      <c r="F28" s="41"/>
      <c r="G28" s="39"/>
    </row>
    <row r="30" spans="3:4" ht="13.5">
      <c r="C30" s="82"/>
      <c r="D30" s="82"/>
    </row>
    <row r="31" spans="3:4" ht="13.5">
      <c r="C31" s="82"/>
      <c r="D31" s="82"/>
    </row>
  </sheetData>
  <sheetProtection/>
  <mergeCells count="1">
    <mergeCell ref="B4:C4"/>
  </mergeCells>
  <printOptions/>
  <pageMargins left="0.7874015748031497" right="0" top="0.5905511811023623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渋川土地改良事務所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yamano-k</dc:creator>
  <cp:keywords/>
  <dc:description/>
  <cp:lastModifiedBy>小林 潤也</cp:lastModifiedBy>
  <cp:lastPrinted>2023-06-23T05:32:08Z</cp:lastPrinted>
  <dcterms:created xsi:type="dcterms:W3CDTF">1997-09-09T08:39:54Z</dcterms:created>
  <dcterms:modified xsi:type="dcterms:W3CDTF">2023-07-06T00:35:56Z</dcterms:modified>
  <cp:category/>
  <cp:version/>
  <cp:contentType/>
  <cp:contentStatus/>
</cp:coreProperties>
</file>